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czamaran\Desktop\Modlnica\Zakresy\Kostka\"/>
    </mc:Choice>
  </mc:AlternateContent>
  <xr:revisionPtr revIDLastSave="0" documentId="13_ncr:1_{FE6EDF21-BCB0-4E43-9497-2F6D3E8BC9DA}" xr6:coauthVersionLast="47" xr6:coauthVersionMax="47" xr10:uidLastSave="{00000000-0000-0000-0000-000000000000}"/>
  <bookViews>
    <workbookView xWindow="-120" yWindow="-120" windowWidth="38640" windowHeight="21120" tabRatio="364" xr2:uid="{00000000-000D-0000-FFFF-FFFF00000000}"/>
  </bookViews>
  <sheets>
    <sheet name="SP 4713 Modlnica - kostka" sheetId="3" r:id="rId1"/>
  </sheets>
  <definedNames>
    <definedName name="_xlnm.Print_Area" localSheetId="0">'SP 4713 Modlnica - kostka'!$A$1:$F$53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3" l="1"/>
  <c r="F13" i="3"/>
  <c r="F11" i="3"/>
  <c r="F15" i="3"/>
  <c r="F5" i="3"/>
  <c r="F12" i="3"/>
  <c r="F28" i="3"/>
  <c r="F27" i="3"/>
  <c r="F26" i="3"/>
  <c r="F25" i="3"/>
  <c r="F23" i="3"/>
  <c r="F22" i="3"/>
  <c r="F21" i="3"/>
  <c r="F19" i="3"/>
  <c r="F18" i="3"/>
  <c r="F17" i="3"/>
  <c r="F16" i="3"/>
  <c r="F10" i="3" l="1"/>
  <c r="F14" i="3"/>
  <c r="F24" i="3"/>
  <c r="F20" i="3"/>
  <c r="F31" i="3" l="1"/>
  <c r="F32" i="3"/>
  <c r="F30" i="3"/>
  <c r="F36" i="3"/>
  <c r="F37" i="3"/>
  <c r="F38" i="3"/>
  <c r="F39" i="3"/>
  <c r="F40" i="3"/>
  <c r="F9" i="3"/>
  <c r="F8" i="3"/>
  <c r="F6" i="3"/>
  <c r="F29" i="3" l="1"/>
  <c r="F7" i="3"/>
  <c r="F4" i="3" s="1"/>
  <c r="F34" i="3" l="1"/>
  <c r="F33" i="3" s="1"/>
  <c r="F2" i="3" s="1"/>
</calcChain>
</file>

<file path=xl/sharedStrings.xml><?xml version="1.0" encoding="utf-8"?>
<sst xmlns="http://schemas.openxmlformats.org/spreadsheetml/2006/main" count="82" uniqueCount="52">
  <si>
    <t>j.m.</t>
  </si>
  <si>
    <t>Ilość</t>
  </si>
  <si>
    <t>Wartość netto</t>
  </si>
  <si>
    <t>m2</t>
  </si>
  <si>
    <t>mb</t>
  </si>
  <si>
    <t>szt</t>
  </si>
  <si>
    <t>Opis prac</t>
  </si>
  <si>
    <t>Montaż oporników betonowych 12x25x100 na ławie betonowej z oporem z betonu C 16/21, usunięcie uszkodzonych oporników z utylizacją</t>
  </si>
  <si>
    <t>Dodatkowe informacje:</t>
  </si>
  <si>
    <t>Regulacja studni i studzienek</t>
  </si>
  <si>
    <t>Reprofilacja kostki istniejącej</t>
  </si>
  <si>
    <t>Różnica za każdy centymetr płytszej podbudowy z uwagi na przydatność podłoża</t>
  </si>
  <si>
    <t xml:space="preserve">Wartość robót netto </t>
  </si>
  <si>
    <t>Krawężniki, obrzeża</t>
  </si>
  <si>
    <t>Nawierzchnia z kostki betonowej Behaton szary - gr. 8cm</t>
  </si>
  <si>
    <t>c.j</t>
  </si>
  <si>
    <t>kwota do wpisania na Connect</t>
  </si>
  <si>
    <t>Otoczaki płukane frakcji 16-31,5mm - gr. 15cm</t>
  </si>
  <si>
    <t xml:space="preserve">Opcjonalnie: Prace dodatkowe, mogące wyniknąć podczas wykonwyania prac </t>
  </si>
  <si>
    <t>Badania nośności i zagęszczenia po stronie wykonawcy</t>
  </si>
  <si>
    <t>czyszczenie studni kanalizacyjnych z zabrudzeń betonem, piachem, gruzem, kostką brukową</t>
  </si>
  <si>
    <t>rozliczenie powykonawcze</t>
  </si>
  <si>
    <t>Podbudowa zasadnicza z betonu C12/15 - gr. 20cm</t>
  </si>
  <si>
    <t>Zakres prac SP 4713 Modlnica, ul. Częstochowska/Ulubiona, 32-085 Modlnica</t>
  </si>
  <si>
    <t>Nawierzchnia z kostki betonowej - miejsca postojowe</t>
  </si>
  <si>
    <t>Nawierzchnia żwirowa</t>
  </si>
  <si>
    <t>Podsypka cementowo-piaskowa 1:4 - gr. 4cm</t>
  </si>
  <si>
    <t>Podbudowa zasadnicza z betonu C16/20 - gr. 20cm</t>
  </si>
  <si>
    <t>Kamień łamany stabilizowany mechanicznie frakcji 0-31,5mm - gr. 12cm</t>
  </si>
  <si>
    <t>Chodniki wewnętrzne</t>
  </si>
  <si>
    <t>Chodnik przy ul. Ulubionej</t>
  </si>
  <si>
    <t>Zjazd z ul. Ulubionej</t>
  </si>
  <si>
    <t xml:space="preserve">Nawierzchnia z kostki betonowej Holand szara - gr 6 cm </t>
  </si>
  <si>
    <t>Pospółka - gr. 35cm</t>
  </si>
  <si>
    <t>Nawierzchnia z kostki betonowej (takiej samej co istniejący chodnik lub bardzo zbliżonej) - gr. 8cm</t>
  </si>
  <si>
    <t>Podsypka cementowo-piaskowa 1:4 - gr. 3cm</t>
  </si>
  <si>
    <t>Kamień łamany stabilizowany mechanicznie frakcji 0-31,5mm - gr. 10cm</t>
  </si>
  <si>
    <t>Pospółka - gr. 20cm</t>
  </si>
  <si>
    <t>Ułozenie krawężników betonowych najazdowych 15x22cm na ławie betonowej C12/15 z oporem gr 15 cm i podsypce cementowo-piaskowej 1:3 gr. 3cm</t>
  </si>
  <si>
    <t>Ułozenie krawężników betonowych najazdowych (obniżenie krawężnika) 15x22cm na ławie betonowej C12/15 z oporem gr 15 cm i podsypce cementowo-piaskowej 1:3 gr. 3cm</t>
  </si>
  <si>
    <t>Ułozenie krawężników betonowych 15x30cm na ławie betonowej C12/15 z oporem gr 15 cm i podsypce cementowo-piaskowej 1:3 gr. 3cm</t>
  </si>
  <si>
    <t>Ułozenie obrzeży chodnikowych betonowych 8x30cm na ławie betonowej C8/10 z oporem gr 10 cm i podsypce piaskowej gr. 5cm</t>
  </si>
  <si>
    <t>Pod ogródkiem letnim wykonanie podbudowy betonowej w miejscu montażu barierek gr. 10 cm</t>
  </si>
  <si>
    <t>TOR projekt i wprowadzenie po stronie Budonaft</t>
  </si>
  <si>
    <t>Dodatek za każdy dodatkowy 1 centymetr korytowania</t>
  </si>
  <si>
    <t>Demontaż istniejącej nawierzchni bitumicznej na działce wraz z wywozem i utylizacją oraz okazamiem kart BDO</t>
  </si>
  <si>
    <t>Wykonanie ścieku przejezdniowego z betonowej kostki brukowej (dwie warstwy) - zjazd</t>
  </si>
  <si>
    <t>Uzupełnienie nawierzchni asfaltowej przy krawężniku najazdowym zjazdu oraz przy krawężniku chodnika (jezdnia ulicy Ulubionej)</t>
  </si>
  <si>
    <t>Pospółka - gr. 40cm</t>
  </si>
  <si>
    <t>Kamień łamany stabilizowany mechanicznie frakcji 0-31,5mm - gr. 20cm</t>
  </si>
  <si>
    <t>Pospółka - 20cm</t>
  </si>
  <si>
    <t>Nawierzchnia z kostki betonowej - drogi wewnętrzne (razem z zjazdem z ulicy Ulubionej)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</si>
</sst>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\ #,##0.00&quot;      &quot;;\-#,##0.00&quot;      &quot;;&quot; -&quot;#&quot;      &quot;;@\ "/>
    <numFmt numFmtId="165" formatCode="#,##0.00\ &quot;zł&quot;"/>
    <numFmt numFmtId="166" formatCode="_-* #,##0.00\ [$zł-415]_-;\-* #,##0.00\ [$zł-415]_-;_-* &quot;-&quot;??\ [$zł-415]_-;_-@_-"/>
  </numFmts>
  <fonts count="16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zcionka tekstu podstawowego"/>
      <charset val="238"/>
    </font>
    <font>
      <sz val="10"/>
      <name val="Calibri"/>
      <family val="2"/>
      <charset val="1"/>
    </font>
    <font>
      <i/>
      <sz val="10"/>
      <name val="Calibri"/>
      <family val="2"/>
      <charset val="1"/>
    </font>
    <font>
      <b/>
      <sz val="1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4"/>
      <color indexed="9"/>
      <name val="Calibri"/>
      <family val="2"/>
      <charset val="1"/>
    </font>
    <font>
      <i/>
      <sz val="12"/>
      <name val="Calibri"/>
      <family val="2"/>
      <charset val="1"/>
    </font>
    <font>
      <sz val="11"/>
      <name val="Calibri"/>
      <family val="2"/>
      <charset val="238"/>
    </font>
    <font>
      <sz val="10"/>
      <name val="Calibri"/>
      <family val="2"/>
    </font>
    <font>
      <sz val="11"/>
      <name val="Calibri"/>
      <family val="2"/>
    </font>
    <font>
      <b/>
      <sz val="1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Border="0" applyProtection="0"/>
    <xf numFmtId="164" fontId="7" fillId="0" borderId="0" applyBorder="0" applyProtection="0"/>
    <xf numFmtId="0" fontId="1" fillId="0" borderId="0" applyBorder="0" applyProtection="0"/>
    <xf numFmtId="0" fontId="2" fillId="0" borderId="0" applyBorder="0" applyProtection="0"/>
    <xf numFmtId="44" fontId="7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6" fillId="0" borderId="1" xfId="2" applyNumberFormat="1" applyFont="1" applyBorder="1" applyAlignment="1">
      <alignment horizontal="center" vertical="center"/>
    </xf>
    <xf numFmtId="165" fontId="3" fillId="0" borderId="0" xfId="0" applyNumberFormat="1" applyFont="1"/>
    <xf numFmtId="0" fontId="8" fillId="4" borderId="1" xfId="3" applyFont="1" applyFill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9" fillId="6" borderId="1" xfId="3" applyNumberFormat="1" applyFont="1" applyFill="1" applyBorder="1" applyAlignment="1" applyProtection="1">
      <alignment horizontal="center" vertical="center" wrapText="1"/>
      <protection locked="0"/>
    </xf>
    <xf numFmtId="0" fontId="8" fillId="4" borderId="2" xfId="3" applyFont="1" applyFill="1" applyBorder="1" applyAlignment="1" applyProtection="1">
      <alignment horizontal="left" vertical="center" wrapText="1"/>
      <protection locked="0"/>
    </xf>
    <xf numFmtId="0" fontId="8" fillId="0" borderId="1" xfId="3" applyFont="1" applyBorder="1" applyAlignment="1" applyProtection="1">
      <alignment horizontal="left" vertical="center" wrapText="1"/>
      <protection locked="0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1" fillId="0" borderId="1" xfId="2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2" applyNumberFormat="1" applyFont="1" applyBorder="1" applyAlignment="1" applyProtection="1">
      <alignment horizontal="center" vertical="center" wrapText="1"/>
      <protection locked="0"/>
    </xf>
    <xf numFmtId="165" fontId="11" fillId="0" borderId="1" xfId="2" applyNumberFormat="1" applyFont="1" applyBorder="1" applyAlignment="1" applyProtection="1">
      <alignment horizontal="center" vertical="center" wrapText="1"/>
      <protection locked="0"/>
    </xf>
    <xf numFmtId="165" fontId="8" fillId="0" borderId="1" xfId="0" applyNumberFormat="1" applyFont="1" applyBorder="1" applyAlignment="1">
      <alignment horizontal="center" vertical="center" wrapText="1"/>
    </xf>
    <xf numFmtId="165" fontId="12" fillId="0" borderId="1" xfId="2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166" fontId="8" fillId="9" borderId="1" xfId="0" applyNumberFormat="1" applyFont="1" applyFill="1" applyBorder="1" applyAlignment="1">
      <alignment horizontal="left" vertical="center" wrapText="1"/>
    </xf>
    <xf numFmtId="166" fontId="8" fillId="10" borderId="1" xfId="0" applyNumberFormat="1" applyFont="1" applyFill="1" applyBorder="1" applyAlignment="1">
      <alignment horizontal="left" vertical="center" wrapText="1"/>
    </xf>
    <xf numFmtId="44" fontId="6" fillId="10" borderId="1" xfId="5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wrapText="1"/>
    </xf>
    <xf numFmtId="0" fontId="9" fillId="5" borderId="1" xfId="0" applyFont="1" applyFill="1" applyBorder="1" applyAlignment="1">
      <alignment wrapText="1"/>
    </xf>
    <xf numFmtId="0" fontId="13" fillId="4" borderId="1" xfId="3" applyFont="1" applyFill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166" fontId="13" fillId="9" borderId="1" xfId="0" applyNumberFormat="1" applyFont="1" applyFill="1" applyBorder="1" applyAlignment="1">
      <alignment horizontal="left" vertical="center" wrapText="1"/>
    </xf>
    <xf numFmtId="165" fontId="14" fillId="0" borderId="1" xfId="2" applyNumberFormat="1" applyFont="1" applyBorder="1" applyAlignment="1">
      <alignment horizontal="center" vertical="center"/>
    </xf>
    <xf numFmtId="0" fontId="13" fillId="4" borderId="2" xfId="3" applyFont="1" applyFill="1" applyBorder="1" applyAlignment="1" applyProtection="1">
      <alignment horizontal="left" vertical="center" wrapText="1"/>
      <protection locked="0"/>
    </xf>
    <xf numFmtId="165" fontId="15" fillId="2" borderId="1" xfId="0" applyNumberFormat="1" applyFont="1" applyFill="1" applyBorder="1" applyAlignment="1">
      <alignment horizontal="center" vertical="center" wrapText="1"/>
    </xf>
    <xf numFmtId="164" fontId="4" fillId="0" borderId="3" xfId="2" applyFont="1" applyBorder="1" applyAlignment="1" applyProtection="1">
      <alignment horizontal="center" vertical="center" wrapText="1"/>
      <protection locked="0"/>
    </xf>
    <xf numFmtId="0" fontId="5" fillId="2" borderId="2" xfId="3" applyFont="1" applyFill="1" applyBorder="1" applyAlignment="1" applyProtection="1">
      <alignment horizontal="left" vertical="center" wrapText="1"/>
      <protection locked="0"/>
    </xf>
    <xf numFmtId="0" fontId="5" fillId="2" borderId="4" xfId="3" applyFont="1" applyFill="1" applyBorder="1" applyAlignment="1" applyProtection="1">
      <alignment horizontal="left" vertical="center" wrapText="1"/>
      <protection locked="0"/>
    </xf>
    <xf numFmtId="0" fontId="5" fillId="2" borderId="5" xfId="3" applyFont="1" applyFill="1" applyBorder="1" applyAlignment="1" applyProtection="1">
      <alignment horizontal="left" vertical="center" wrapText="1"/>
      <protection locked="0"/>
    </xf>
    <xf numFmtId="0" fontId="15" fillId="2" borderId="2" xfId="3" applyFont="1" applyFill="1" applyBorder="1" applyAlignment="1" applyProtection="1">
      <alignment horizontal="left" vertical="center" wrapText="1"/>
      <protection locked="0"/>
    </xf>
    <xf numFmtId="0" fontId="15" fillId="2" borderId="4" xfId="3" applyFont="1" applyFill="1" applyBorder="1" applyAlignment="1" applyProtection="1">
      <alignment horizontal="left" vertical="center" wrapText="1"/>
      <protection locked="0"/>
    </xf>
    <xf numFmtId="0" fontId="15" fillId="2" borderId="5" xfId="3" applyFont="1" applyFill="1" applyBorder="1" applyAlignment="1" applyProtection="1">
      <alignment horizontal="left" vertical="center" wrapText="1"/>
      <protection locked="0"/>
    </xf>
    <xf numFmtId="0" fontId="9" fillId="6" borderId="2" xfId="3" applyFont="1" applyFill="1" applyBorder="1" applyAlignment="1" applyProtection="1">
      <alignment horizontal="left" vertical="center" wrapText="1"/>
      <protection locked="0"/>
    </xf>
    <xf numFmtId="0" fontId="9" fillId="6" borderId="4" xfId="3" applyFont="1" applyFill="1" applyBorder="1" applyAlignment="1" applyProtection="1">
      <alignment horizontal="left" vertical="center" wrapText="1"/>
      <protection locked="0"/>
    </xf>
    <xf numFmtId="0" fontId="9" fillId="6" borderId="5" xfId="3" applyFont="1" applyFill="1" applyBorder="1" applyAlignment="1" applyProtection="1">
      <alignment horizontal="left" vertical="center" wrapText="1"/>
      <protection locked="0"/>
    </xf>
    <xf numFmtId="0" fontId="10" fillId="3" borderId="2" xfId="1" applyFont="1" applyFill="1" applyBorder="1" applyAlignment="1">
      <alignment horizontal="left" vertical="center" wrapText="1"/>
    </xf>
    <xf numFmtId="0" fontId="10" fillId="3" borderId="4" xfId="1" applyFont="1" applyFill="1" applyBorder="1" applyAlignment="1">
      <alignment horizontal="left" vertical="center" wrapText="1"/>
    </xf>
    <xf numFmtId="0" fontId="10" fillId="3" borderId="5" xfId="1" applyFont="1" applyFill="1" applyBorder="1" applyAlignment="1">
      <alignment horizontal="left" vertical="center" wrapText="1"/>
    </xf>
  </cellXfs>
  <cellStyles count="6">
    <cellStyle name="A4 Small 210 x 297 mm 2" xfId="1" xr:uid="{00000000-0005-0000-0000-000000000000}"/>
    <cellStyle name="Dziesiętny 2" xfId="2" xr:uid="{00000000-0005-0000-0000-000001000000}"/>
    <cellStyle name="Normalny" xfId="0" builtinId="0"/>
    <cellStyle name="Normalny 2 18" xfId="3" xr:uid="{00000000-0005-0000-0000-000003000000}"/>
    <cellStyle name="Normalny 7" xfId="4" xr:uid="{00000000-0005-0000-0000-000004000000}"/>
    <cellStyle name="Walutowy" xfId="5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EEBF7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2E75B6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57"/>
  <sheetViews>
    <sheetView tabSelected="1" zoomScaleNormal="100" workbookViewId="0">
      <selection activeCell="I9" sqref="I9"/>
    </sheetView>
  </sheetViews>
  <sheetFormatPr defaultColWidth="11.5703125" defaultRowHeight="12.75"/>
  <cols>
    <col min="2" max="2" width="64.140625" customWidth="1"/>
    <col min="3" max="3" width="5.42578125" customWidth="1"/>
    <col min="4" max="4" width="8" customWidth="1"/>
    <col min="5" max="5" width="12.28515625" customWidth="1"/>
    <col min="6" max="6" width="18.5703125" customWidth="1"/>
    <col min="7" max="7" width="16" customWidth="1"/>
    <col min="8" max="8" width="19.5703125" customWidth="1"/>
  </cols>
  <sheetData>
    <row r="1" spans="2:7">
      <c r="B1" s="36" t="s">
        <v>23</v>
      </c>
      <c r="C1" s="36"/>
      <c r="D1" s="36"/>
      <c r="E1" s="36"/>
      <c r="F1" s="36"/>
      <c r="G1" s="2"/>
    </row>
    <row r="2" spans="2:7" ht="31.5" customHeight="1">
      <c r="B2" s="46" t="s">
        <v>12</v>
      </c>
      <c r="C2" s="47"/>
      <c r="D2" s="47"/>
      <c r="E2" s="48"/>
      <c r="F2" s="14">
        <f>F4+F10+F14+F20+F24+F29+F33</f>
        <v>0</v>
      </c>
      <c r="G2" s="2" t="s">
        <v>16</v>
      </c>
    </row>
    <row r="3" spans="2:7" ht="27.75" customHeight="1">
      <c r="B3" s="15" t="s">
        <v>6</v>
      </c>
      <c r="C3" s="16" t="s">
        <v>0</v>
      </c>
      <c r="D3" s="17" t="s">
        <v>1</v>
      </c>
      <c r="E3" s="15" t="s">
        <v>15</v>
      </c>
      <c r="F3" s="18" t="s">
        <v>2</v>
      </c>
      <c r="G3" s="2"/>
    </row>
    <row r="4" spans="2:7" ht="22.5" customHeight="1">
      <c r="B4" s="37" t="s">
        <v>51</v>
      </c>
      <c r="C4" s="38"/>
      <c r="D4" s="38"/>
      <c r="E4" s="39"/>
      <c r="F4" s="10">
        <f>SUM(F5:F9)</f>
        <v>0</v>
      </c>
      <c r="G4" s="2"/>
    </row>
    <row r="5" spans="2:7" ht="22.5" customHeight="1">
      <c r="B5" s="8" t="s">
        <v>50</v>
      </c>
      <c r="C5" s="9" t="s">
        <v>3</v>
      </c>
      <c r="D5" s="22">
        <v>1920</v>
      </c>
      <c r="E5" s="24"/>
      <c r="F5" s="20">
        <f t="shared" ref="F5:F9" si="0">D5*E5</f>
        <v>0</v>
      </c>
      <c r="G5" s="2"/>
    </row>
    <row r="6" spans="2:7" ht="22.5" customHeight="1">
      <c r="B6" s="8" t="s">
        <v>49</v>
      </c>
      <c r="C6" s="9" t="s">
        <v>3</v>
      </c>
      <c r="D6" s="22">
        <v>1920</v>
      </c>
      <c r="E6" s="24"/>
      <c r="F6" s="20">
        <f t="shared" si="0"/>
        <v>0</v>
      </c>
      <c r="G6" s="2"/>
    </row>
    <row r="7" spans="2:7" ht="22.5" customHeight="1">
      <c r="B7" s="8" t="s">
        <v>27</v>
      </c>
      <c r="C7" s="9" t="s">
        <v>3</v>
      </c>
      <c r="D7" s="22">
        <v>1920</v>
      </c>
      <c r="E7" s="24"/>
      <c r="F7" s="6">
        <f t="shared" si="0"/>
        <v>0</v>
      </c>
      <c r="G7" s="2"/>
    </row>
    <row r="8" spans="2:7" ht="22.5" customHeight="1">
      <c r="B8" s="8" t="s">
        <v>26</v>
      </c>
      <c r="C8" s="9" t="s">
        <v>3</v>
      </c>
      <c r="D8" s="22">
        <v>1920</v>
      </c>
      <c r="E8" s="24"/>
      <c r="F8" s="6">
        <f t="shared" si="0"/>
        <v>0</v>
      </c>
      <c r="G8" s="2"/>
    </row>
    <row r="9" spans="2:7" ht="22.5" customHeight="1">
      <c r="B9" s="12" t="s">
        <v>14</v>
      </c>
      <c r="C9" s="9" t="s">
        <v>3</v>
      </c>
      <c r="D9" s="22">
        <v>1920</v>
      </c>
      <c r="E9" s="24"/>
      <c r="F9" s="6">
        <f t="shared" si="0"/>
        <v>0</v>
      </c>
      <c r="G9" s="2"/>
    </row>
    <row r="10" spans="2:7" ht="22.5" customHeight="1">
      <c r="B10" s="40" t="s">
        <v>31</v>
      </c>
      <c r="C10" s="41"/>
      <c r="D10" s="41"/>
      <c r="E10" s="42"/>
      <c r="F10" s="35">
        <f>SUM(F11:F13)</f>
        <v>0</v>
      </c>
      <c r="G10" s="2"/>
    </row>
    <row r="11" spans="2:7" ht="25.5">
      <c r="B11" s="29" t="s">
        <v>45</v>
      </c>
      <c r="C11" s="30" t="s">
        <v>3</v>
      </c>
      <c r="D11" s="31">
        <v>120</v>
      </c>
      <c r="E11" s="32"/>
      <c r="F11" s="33">
        <f>D11*E11</f>
        <v>0</v>
      </c>
      <c r="G11" s="2"/>
    </row>
    <row r="12" spans="2:7" ht="25.5">
      <c r="B12" s="29" t="s">
        <v>38</v>
      </c>
      <c r="C12" s="30" t="s">
        <v>4</v>
      </c>
      <c r="D12" s="31">
        <v>17.5</v>
      </c>
      <c r="E12" s="32"/>
      <c r="F12" s="33">
        <f>D12*E12</f>
        <v>0</v>
      </c>
      <c r="G12" s="2"/>
    </row>
    <row r="13" spans="2:7" ht="25.5">
      <c r="B13" s="34" t="s">
        <v>47</v>
      </c>
      <c r="C13" s="30" t="s">
        <v>4</v>
      </c>
      <c r="D13" s="31">
        <v>25</v>
      </c>
      <c r="E13" s="32"/>
      <c r="F13" s="33">
        <f>D13*E13</f>
        <v>0</v>
      </c>
      <c r="G13" s="2"/>
    </row>
    <row r="14" spans="2:7" ht="22.5" customHeight="1">
      <c r="B14" s="43" t="s">
        <v>24</v>
      </c>
      <c r="C14" s="44"/>
      <c r="D14" s="44"/>
      <c r="E14" s="45"/>
      <c r="F14" s="11">
        <f>SUM(F15:F19)</f>
        <v>0</v>
      </c>
      <c r="G14" s="2"/>
    </row>
    <row r="15" spans="2:7" ht="22.5" customHeight="1">
      <c r="B15" s="8" t="s">
        <v>48</v>
      </c>
      <c r="C15" s="9" t="s">
        <v>3</v>
      </c>
      <c r="D15" s="22">
        <v>250</v>
      </c>
      <c r="E15" s="24"/>
      <c r="F15" s="20">
        <f>D15*E15</f>
        <v>0</v>
      </c>
      <c r="G15" s="2"/>
    </row>
    <row r="16" spans="2:7" ht="22.5" customHeight="1">
      <c r="B16" s="8" t="s">
        <v>28</v>
      </c>
      <c r="C16" s="9" t="s">
        <v>3</v>
      </c>
      <c r="D16" s="22">
        <v>250</v>
      </c>
      <c r="E16" s="24"/>
      <c r="F16" s="20">
        <f>D16*E16</f>
        <v>0</v>
      </c>
      <c r="G16" s="2"/>
    </row>
    <row r="17" spans="2:7" ht="22.5" customHeight="1">
      <c r="B17" s="8" t="s">
        <v>22</v>
      </c>
      <c r="C17" s="9" t="s">
        <v>3</v>
      </c>
      <c r="D17" s="22">
        <v>250</v>
      </c>
      <c r="E17" s="24"/>
      <c r="F17" s="6">
        <f>D17*E17</f>
        <v>0</v>
      </c>
      <c r="G17" s="2"/>
    </row>
    <row r="18" spans="2:7" ht="22.5" customHeight="1">
      <c r="B18" s="8" t="s">
        <v>26</v>
      </c>
      <c r="C18" s="9" t="s">
        <v>3</v>
      </c>
      <c r="D18" s="22">
        <v>250</v>
      </c>
      <c r="E18" s="24"/>
      <c r="F18" s="6">
        <f>D18*E18</f>
        <v>0</v>
      </c>
      <c r="G18" s="2"/>
    </row>
    <row r="19" spans="2:7" ht="22.5" customHeight="1">
      <c r="B19" s="12" t="s">
        <v>14</v>
      </c>
      <c r="C19" s="9" t="s">
        <v>3</v>
      </c>
      <c r="D19" s="22">
        <v>250</v>
      </c>
      <c r="E19" s="24"/>
      <c r="F19" s="6">
        <f>D19*E19</f>
        <v>0</v>
      </c>
      <c r="G19" s="2"/>
    </row>
    <row r="20" spans="2:7" ht="22.5" customHeight="1">
      <c r="B20" s="43" t="s">
        <v>29</v>
      </c>
      <c r="C20" s="44"/>
      <c r="D20" s="44"/>
      <c r="E20" s="45"/>
      <c r="F20" s="11">
        <f>SUM(F21:F23)</f>
        <v>0</v>
      </c>
      <c r="G20" s="2"/>
    </row>
    <row r="21" spans="2:7" ht="22.5" customHeight="1">
      <c r="B21" s="8" t="s">
        <v>33</v>
      </c>
      <c r="C21" s="9" t="s">
        <v>3</v>
      </c>
      <c r="D21" s="22">
        <v>282</v>
      </c>
      <c r="E21" s="24"/>
      <c r="F21" s="6">
        <f>D21*E21</f>
        <v>0</v>
      </c>
      <c r="G21" s="2"/>
    </row>
    <row r="22" spans="2:7" ht="22.5" customHeight="1">
      <c r="B22" s="8" t="s">
        <v>26</v>
      </c>
      <c r="C22" s="9" t="s">
        <v>3</v>
      </c>
      <c r="D22" s="22">
        <v>282</v>
      </c>
      <c r="E22" s="24"/>
      <c r="F22" s="6">
        <f>D22*E22</f>
        <v>0</v>
      </c>
      <c r="G22" s="2"/>
    </row>
    <row r="23" spans="2:7" ht="22.5" customHeight="1">
      <c r="B23" s="12" t="s">
        <v>32</v>
      </c>
      <c r="C23" s="9" t="s">
        <v>3</v>
      </c>
      <c r="D23" s="22">
        <v>282</v>
      </c>
      <c r="E23" s="24"/>
      <c r="F23" s="6">
        <f>D23*E23</f>
        <v>0</v>
      </c>
      <c r="G23" s="2"/>
    </row>
    <row r="24" spans="2:7" ht="22.5" customHeight="1">
      <c r="B24" s="43" t="s">
        <v>30</v>
      </c>
      <c r="C24" s="44"/>
      <c r="D24" s="44"/>
      <c r="E24" s="45"/>
      <c r="F24" s="11">
        <f>SUM(F25:F28)</f>
        <v>0</v>
      </c>
      <c r="G24" s="2"/>
    </row>
    <row r="25" spans="2:7" ht="22.5" customHeight="1">
      <c r="B25" s="8" t="s">
        <v>37</v>
      </c>
      <c r="C25" s="9" t="s">
        <v>3</v>
      </c>
      <c r="D25" s="22">
        <v>52.5</v>
      </c>
      <c r="E25" s="24"/>
      <c r="F25" s="20">
        <f>D25*E25</f>
        <v>0</v>
      </c>
      <c r="G25" s="2"/>
    </row>
    <row r="26" spans="2:7" ht="22.5" customHeight="1">
      <c r="B26" s="8" t="s">
        <v>36</v>
      </c>
      <c r="C26" s="9" t="s">
        <v>3</v>
      </c>
      <c r="D26" s="22">
        <v>52.5</v>
      </c>
      <c r="E26" s="24"/>
      <c r="F26" s="6">
        <f>D26*E26</f>
        <v>0</v>
      </c>
      <c r="G26" s="2"/>
    </row>
    <row r="27" spans="2:7" ht="22.5" customHeight="1">
      <c r="B27" s="8" t="s">
        <v>35</v>
      </c>
      <c r="C27" s="9" t="s">
        <v>3</v>
      </c>
      <c r="D27" s="22">
        <v>52.5</v>
      </c>
      <c r="E27" s="24"/>
      <c r="F27" s="6">
        <f>D27*E27</f>
        <v>0</v>
      </c>
      <c r="G27" s="2"/>
    </row>
    <row r="28" spans="2:7" ht="29.25" customHeight="1">
      <c r="B28" s="12" t="s">
        <v>34</v>
      </c>
      <c r="C28" s="9" t="s">
        <v>3</v>
      </c>
      <c r="D28" s="22">
        <v>52.5</v>
      </c>
      <c r="E28" s="24"/>
      <c r="F28" s="6">
        <f>D28*E28</f>
        <v>0</v>
      </c>
      <c r="G28" s="2"/>
    </row>
    <row r="29" spans="2:7" ht="22.5" customHeight="1">
      <c r="B29" s="43" t="s">
        <v>13</v>
      </c>
      <c r="C29" s="44"/>
      <c r="D29" s="44"/>
      <c r="E29" s="45"/>
      <c r="F29" s="11">
        <f>SUM(F30:F32)</f>
        <v>0</v>
      </c>
      <c r="G29" s="2"/>
    </row>
    <row r="30" spans="2:7" ht="38.25">
      <c r="B30" s="8" t="s">
        <v>39</v>
      </c>
      <c r="C30" s="9" t="s">
        <v>4</v>
      </c>
      <c r="D30" s="22">
        <v>36</v>
      </c>
      <c r="E30" s="24"/>
      <c r="F30" s="6">
        <f>D30*E30</f>
        <v>0</v>
      </c>
      <c r="G30" s="2"/>
    </row>
    <row r="31" spans="2:7" ht="25.5">
      <c r="B31" s="8" t="s">
        <v>40</v>
      </c>
      <c r="C31" s="9" t="s">
        <v>4</v>
      </c>
      <c r="D31" s="22">
        <v>387</v>
      </c>
      <c r="E31" s="24"/>
      <c r="F31" s="6">
        <f>D31*E31</f>
        <v>0</v>
      </c>
      <c r="G31" s="2"/>
    </row>
    <row r="32" spans="2:7" ht="25.5">
      <c r="B32" s="8" t="s">
        <v>41</v>
      </c>
      <c r="C32" s="9" t="s">
        <v>4</v>
      </c>
      <c r="D32" s="22">
        <v>115</v>
      </c>
      <c r="E32" s="24"/>
      <c r="F32" s="6">
        <f>D32*E32</f>
        <v>0</v>
      </c>
      <c r="G32" s="2"/>
    </row>
    <row r="33" spans="2:7" ht="22.5" customHeight="1">
      <c r="B33" s="37" t="s">
        <v>25</v>
      </c>
      <c r="C33" s="38"/>
      <c r="D33" s="38"/>
      <c r="E33" s="39"/>
      <c r="F33" s="10">
        <f>SUM(F34:F34)</f>
        <v>0</v>
      </c>
      <c r="G33" s="2"/>
    </row>
    <row r="34" spans="2:7" ht="22.5" customHeight="1">
      <c r="B34" s="13" t="s">
        <v>17</v>
      </c>
      <c r="C34" s="9" t="s">
        <v>3</v>
      </c>
      <c r="D34" s="23">
        <v>34</v>
      </c>
      <c r="E34" s="25"/>
      <c r="F34" s="19">
        <f>D34*E34</f>
        <v>0</v>
      </c>
      <c r="G34" s="2"/>
    </row>
    <row r="35" spans="2:7" ht="22.5" customHeight="1">
      <c r="B35" s="37" t="s">
        <v>18</v>
      </c>
      <c r="C35" s="38"/>
      <c r="D35" s="38"/>
      <c r="E35" s="38"/>
      <c r="F35" s="39"/>
      <c r="G35" s="2"/>
    </row>
    <row r="36" spans="2:7" ht="24.95" customHeight="1">
      <c r="B36" s="8" t="s">
        <v>9</v>
      </c>
      <c r="C36" s="3" t="s">
        <v>5</v>
      </c>
      <c r="D36" s="23">
        <v>1</v>
      </c>
      <c r="E36" s="26"/>
      <c r="F36" s="19">
        <f t="shared" ref="F36:F41" si="1">D36*E36</f>
        <v>0</v>
      </c>
      <c r="G36" s="2"/>
    </row>
    <row r="37" spans="2:7" ht="30" customHeight="1">
      <c r="B37" s="8" t="s">
        <v>7</v>
      </c>
      <c r="C37" s="3" t="s">
        <v>4</v>
      </c>
      <c r="D37" s="23">
        <v>1</v>
      </c>
      <c r="E37" s="26"/>
      <c r="F37" s="19">
        <f t="shared" si="1"/>
        <v>0</v>
      </c>
      <c r="G37" s="2"/>
    </row>
    <row r="38" spans="2:7" ht="15">
      <c r="B38" s="8" t="s">
        <v>44</v>
      </c>
      <c r="C38" s="4" t="s">
        <v>3</v>
      </c>
      <c r="D38" s="23">
        <v>1</v>
      </c>
      <c r="E38" s="26"/>
      <c r="F38" s="19">
        <f t="shared" si="1"/>
        <v>0</v>
      </c>
      <c r="G38" s="2"/>
    </row>
    <row r="39" spans="2:7" ht="24.95" customHeight="1">
      <c r="B39" s="8" t="s">
        <v>11</v>
      </c>
      <c r="C39" s="4" t="s">
        <v>3</v>
      </c>
      <c r="D39" s="23">
        <v>1</v>
      </c>
      <c r="E39" s="26"/>
      <c r="F39" s="19">
        <f t="shared" si="1"/>
        <v>0</v>
      </c>
      <c r="G39" s="2"/>
    </row>
    <row r="40" spans="2:7" ht="24.95" customHeight="1">
      <c r="B40" s="8" t="s">
        <v>10</v>
      </c>
      <c r="C40" s="4" t="s">
        <v>3</v>
      </c>
      <c r="D40" s="23">
        <v>1</v>
      </c>
      <c r="E40" s="26"/>
      <c r="F40" s="19">
        <f t="shared" si="1"/>
        <v>0</v>
      </c>
      <c r="G40" s="2"/>
    </row>
    <row r="41" spans="2:7" ht="24.95" customHeight="1">
      <c r="B41" s="8" t="s">
        <v>46</v>
      </c>
      <c r="C41" s="4" t="s">
        <v>4</v>
      </c>
      <c r="D41" s="23">
        <v>1</v>
      </c>
      <c r="E41" s="26"/>
      <c r="F41" s="19">
        <f t="shared" si="1"/>
        <v>0</v>
      </c>
      <c r="G41" s="2"/>
    </row>
    <row r="42" spans="2:7">
      <c r="B42" s="2"/>
      <c r="C42" s="5"/>
      <c r="D42" s="5"/>
      <c r="E42" s="1"/>
      <c r="F42" s="21"/>
      <c r="G42" s="2"/>
    </row>
    <row r="43" spans="2:7">
      <c r="B43" s="28" t="s">
        <v>8</v>
      </c>
      <c r="C43" s="5"/>
      <c r="D43" s="5"/>
      <c r="E43" s="1"/>
      <c r="F43" s="21"/>
      <c r="G43" s="2"/>
    </row>
    <row r="44" spans="2:7">
      <c r="B44" s="27" t="s">
        <v>19</v>
      </c>
      <c r="C44" s="5"/>
      <c r="D44" s="5"/>
      <c r="E44" s="1"/>
      <c r="F44" s="21"/>
      <c r="G44" s="2"/>
    </row>
    <row r="45" spans="2:7" ht="25.5">
      <c r="B45" s="27" t="s">
        <v>20</v>
      </c>
      <c r="C45" s="5"/>
      <c r="D45" s="5"/>
      <c r="E45" s="1"/>
      <c r="F45" s="21"/>
      <c r="G45" s="2"/>
    </row>
    <row r="46" spans="2:7" ht="25.5">
      <c r="B46" s="27" t="s">
        <v>42</v>
      </c>
      <c r="C46" s="5"/>
      <c r="D46" s="5"/>
      <c r="E46" s="1"/>
      <c r="F46" s="21"/>
      <c r="G46" s="2"/>
    </row>
    <row r="47" spans="2:7">
      <c r="B47" s="27" t="s">
        <v>43</v>
      </c>
      <c r="C47" s="5"/>
      <c r="D47" s="5"/>
      <c r="E47" s="1"/>
      <c r="F47" s="21"/>
      <c r="G47" s="2"/>
    </row>
    <row r="48" spans="2:7">
      <c r="B48" s="27" t="s">
        <v>21</v>
      </c>
      <c r="C48" s="5"/>
      <c r="D48" s="5"/>
      <c r="E48" s="1"/>
      <c r="F48" s="21"/>
      <c r="G48" s="2"/>
    </row>
    <row r="49" spans="2:7">
      <c r="B49" s="2"/>
      <c r="C49" s="5"/>
      <c r="D49" s="5"/>
      <c r="E49" s="1"/>
      <c r="F49" s="7"/>
      <c r="G49" s="2"/>
    </row>
    <row r="50" spans="2:7">
      <c r="B50" s="2"/>
      <c r="C50" s="5"/>
      <c r="D50" s="5"/>
      <c r="E50" s="1"/>
      <c r="F50" s="7"/>
      <c r="G50" s="2"/>
    </row>
    <row r="51" spans="2:7">
      <c r="B51" s="2"/>
      <c r="C51" s="5"/>
      <c r="D51" s="5"/>
      <c r="E51" s="1"/>
      <c r="F51" s="7"/>
      <c r="G51" s="2"/>
    </row>
    <row r="52" spans="2:7">
      <c r="B52" s="2"/>
      <c r="C52" s="5"/>
      <c r="D52" s="5"/>
      <c r="E52" s="1"/>
      <c r="F52" s="7"/>
      <c r="G52" s="2"/>
    </row>
    <row r="53" spans="2:7">
      <c r="B53" s="2"/>
      <c r="C53" s="5"/>
      <c r="D53" s="5"/>
      <c r="E53" s="1"/>
      <c r="F53" s="7"/>
      <c r="G53" s="2"/>
    </row>
    <row r="54" spans="2:7">
      <c r="B54" s="2"/>
      <c r="C54" s="5"/>
      <c r="D54" s="5"/>
      <c r="E54" s="1"/>
      <c r="F54" s="7"/>
      <c r="G54" s="2"/>
    </row>
    <row r="55" spans="2:7">
      <c r="B55" s="2"/>
      <c r="C55" s="5"/>
      <c r="D55" s="5"/>
      <c r="E55" s="1"/>
      <c r="F55" s="7"/>
      <c r="G55" s="2"/>
    </row>
    <row r="56" spans="2:7">
      <c r="B56" s="2"/>
      <c r="C56" s="5"/>
      <c r="D56" s="5"/>
      <c r="E56" s="1"/>
      <c r="F56" s="7"/>
      <c r="G56" s="2"/>
    </row>
    <row r="57" spans="2:7">
      <c r="B57" s="2"/>
      <c r="C57" s="5"/>
      <c r="D57" s="5"/>
      <c r="E57" s="1"/>
      <c r="F57" s="7"/>
      <c r="G57" s="2"/>
    </row>
  </sheetData>
  <sheetProtection selectLockedCells="1" selectUnlockedCells="1"/>
  <mergeCells count="10">
    <mergeCell ref="B33:E33"/>
    <mergeCell ref="B35:F35"/>
    <mergeCell ref="B2:E2"/>
    <mergeCell ref="B20:E20"/>
    <mergeCell ref="B24:E24"/>
    <mergeCell ref="B1:F1"/>
    <mergeCell ref="B4:E4"/>
    <mergeCell ref="B10:E10"/>
    <mergeCell ref="B14:E14"/>
    <mergeCell ref="B29:E29"/>
  </mergeCells>
  <pageMargins left="0.25" right="0.25" top="0.75" bottom="0.75" header="0.3" footer="0.3"/>
  <pageSetup paperSize="9" scale="63" fitToWidth="0" orientation="portrait" r:id="rId1"/>
  <headerFooter alignWithMargins="0">
    <oddHeader>&amp;C&amp;"Times New Roman,Normalny"&amp;12&amp;A</oddHeader>
    <oddFooter>&amp;C&amp;"Times New Roman,Normalny"&amp;12Strona &amp;P</oddFooter>
  </headerFooter>
  <colBreaks count="1" manualBreakCount="1">
    <brk id="7" max="41" man="1"/>
  </colBreaks>
  <ignoredErrors>
    <ignoredError sqref="F33" formula="1"/>
    <ignoredError sqref="F29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 4713 Modlnica - kostka</vt:lpstr>
      <vt:lpstr>'SP 4713 Modlnica - kostka'!Obszar_wydruku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Jasiołek Michał (BUD)</dc:creator>
  <cp:lastModifiedBy>Czamara Natalia (BUD)</cp:lastModifiedBy>
  <cp:lastPrinted>2026-01-15T08:49:38Z</cp:lastPrinted>
  <dcterms:created xsi:type="dcterms:W3CDTF">2022-08-11T10:06:22Z</dcterms:created>
  <dcterms:modified xsi:type="dcterms:W3CDTF">2026-02-06T11:09:11Z</dcterms:modified>
</cp:coreProperties>
</file>